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апрель" sheetId="1" r:id="rId1"/>
    <sheet name="март" sheetId="2" r:id="rId2"/>
    <sheet name="февр" sheetId="3" r:id="rId3"/>
    <sheet name="янв" sheetId="4" r:id="rId4"/>
  </sheets>
  <definedNames>
    <definedName name="_xlnm.Print_Area" localSheetId="0">'апрель'!$A$1:$F$70</definedName>
    <definedName name="_xlnm.Print_Area" localSheetId="1">'март'!$A$1:$F$71</definedName>
    <definedName name="_xlnm.Print_Area" localSheetId="2">'февр'!$A$1:$F$71</definedName>
    <definedName name="_xlnm.Print_Area" localSheetId="3">'янв'!$A$1:$F$71</definedName>
  </definedNames>
  <calcPr fullCalcOnLoad="1"/>
</workbook>
</file>

<file path=xl/sharedStrings.xml><?xml version="1.0" encoding="utf-8"?>
<sst xmlns="http://schemas.openxmlformats.org/spreadsheetml/2006/main" count="329" uniqueCount="76">
  <si>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</si>
  <si>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</si>
  <si>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</si>
  <si>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</si>
  <si>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</si>
  <si>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</si>
  <si>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</si>
  <si>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</si>
  <si>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</si>
  <si>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</si>
  <si>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</si>
  <si>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</si>
  <si>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</si>
  <si>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</si>
  <si>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</si>
  <si>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</si>
  <si>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</si>
  <si>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</si>
  <si>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</si>
  <si>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</si>
  <si>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</si>
  <si>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</si>
  <si>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</si>
  <si>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</si>
  <si>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</si>
  <si>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</si>
  <si>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</si>
  <si>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</si>
  <si>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</si>
  <si>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</si>
  <si>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</si>
  <si>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</si>
  <si>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</si>
  <si>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</si>
  <si>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</si>
  <si>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</si>
  <si>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</si>
  <si>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</si>
  <si>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</si>
  <si>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</si>
  <si>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t xml:space="preserve">являющегося   собственником    квартиры   N  1,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</si>
  <si>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 от 03.04.10г.                     </t>
    </r>
    <r>
      <rPr>
        <sz val="14"/>
        <rFont val="Times New Roman"/>
        <family val="1"/>
      </rPr>
      <t>, с одной стороны,</t>
    </r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</si>
  <si>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Даниловой Любови Геннадьевны               ,</t>
    </r>
  </si>
  <si>
    <t>Исполнитель - директор ООО "ЖЭЦ-Управление"  ______________________/И.В. Минеев/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</si>
  <si>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</si>
  <si>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ул.О.Кошевого, д. 3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</si>
  <si>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</si>
  <si>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</si>
  <si>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</si>
  <si>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</si>
  <si>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</si>
  <si>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</si>
  <si>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</si>
  <si>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</si>
  <si>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</si>
  <si>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 xml:space="preserve"> по графику -2 раза в год; прочистка и ремонт- по необходимости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</si>
  <si>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</si>
  <si>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</si>
  <si>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</si>
  <si>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</si>
  <si>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</si>
  <si>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ул.О. Кошевого, д. 3  (284,8 м2)</t>
  </si>
  <si>
    <t xml:space="preserve">Дезинфекция </t>
  </si>
  <si>
    <t>Техническое обслуживание системы отопления (консервация)</t>
  </si>
  <si>
    <t>г. Ковров                                   "_____" __январь__ 2022г.</t>
  </si>
  <si>
    <t>2.  Всего  за период с "01" ___01______ 2022 г. по "31" _____01____ 2022 г.</t>
  </si>
  <si>
    <t>(________________ две  тыс  девятьсот   сорок  шесть       руб.   53 коп.________________________).</t>
  </si>
  <si>
    <t>г. Ковров                                   "_____" __февраль__ 2022г.</t>
  </si>
  <si>
    <t>2.  Всего  за период с "01" ___02______ 2022 г. по "28" _____02____ 2022 г.</t>
  </si>
  <si>
    <t>(________________четыре тыс  девятьсот        руб.   09 коп.________________________).</t>
  </si>
  <si>
    <t>г. Ковров                                   "_____" __март__ 2022г.</t>
  </si>
  <si>
    <t>2.  Всего  за период с "01" ___03______ 2022 г. по "31" _____03____ 2022 г.</t>
  </si>
  <si>
    <t>(________________две тыс  девятьсот  сорок шесть      руб.   53 коп.________________________).</t>
  </si>
  <si>
    <t>г. Ковров                                   "_____" __апрель__ 2022г.</t>
  </si>
  <si>
    <t>2.  Всего  за период с "01" ___04______ 2022 г. по "30" _____04____ 2022 г.</t>
  </si>
  <si>
    <t>(________________двадцать три тыс пятьсот  семьдесят три      руб.   53 коп.________________________).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</si>
</sst>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49">
      <selection activeCell="L54" sqref="L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73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42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40</v>
      </c>
      <c r="B20" s="40"/>
      <c r="C20" s="40"/>
      <c r="D20" s="40"/>
      <c r="E20" s="40"/>
      <c r="F20" s="40"/>
    </row>
    <row r="21" spans="1:6" ht="23.25" customHeight="1">
      <c r="A21" s="40" t="s">
        <v>41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104.2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61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20" customHeight="1">
      <c r="A39" s="10">
        <v>1</v>
      </c>
      <c r="B39" s="17" t="s">
        <v>49</v>
      </c>
      <c r="C39" s="23" t="s">
        <v>38</v>
      </c>
      <c r="D39" s="25" t="s">
        <v>50</v>
      </c>
      <c r="E39" s="25">
        <f aca="true" t="shared" si="0" ref="E39:E48">F39/284.8</f>
        <v>72.42626404494382</v>
      </c>
      <c r="F39" s="22">
        <v>20627</v>
      </c>
    </row>
    <row r="40" spans="1:7" ht="117.75" customHeight="1">
      <c r="A40" s="3">
        <v>2</v>
      </c>
      <c r="B40" s="18" t="s">
        <v>51</v>
      </c>
      <c r="C40" s="23" t="s">
        <v>36</v>
      </c>
      <c r="D40" s="25" t="s">
        <v>50</v>
      </c>
      <c r="E40" s="25">
        <f t="shared" si="0"/>
        <v>2.5700140449438202</v>
      </c>
      <c r="F40" s="21">
        <v>731.94</v>
      </c>
      <c r="G40" s="2"/>
    </row>
    <row r="41" spans="1:7" ht="35.25" customHeight="1">
      <c r="A41" s="10">
        <v>3</v>
      </c>
      <c r="B41" s="17" t="s">
        <v>62</v>
      </c>
      <c r="C41" s="23" t="s">
        <v>52</v>
      </c>
      <c r="D41" s="25" t="s">
        <v>50</v>
      </c>
      <c r="E41" s="25">
        <f t="shared" si="0"/>
        <v>0</v>
      </c>
      <c r="F41" s="21">
        <v>0</v>
      </c>
      <c r="G41" s="2"/>
    </row>
    <row r="42" spans="1:7" ht="60" customHeight="1">
      <c r="A42" s="3">
        <v>4</v>
      </c>
      <c r="B42" s="18" t="s">
        <v>53</v>
      </c>
      <c r="C42" s="24" t="s">
        <v>35</v>
      </c>
      <c r="D42" s="25" t="s">
        <v>50</v>
      </c>
      <c r="E42" s="25">
        <f t="shared" si="0"/>
        <v>3.68999297752809</v>
      </c>
      <c r="F42" s="21">
        <v>1050.91</v>
      </c>
      <c r="G42" s="2"/>
    </row>
    <row r="43" spans="1:7" ht="99" customHeight="1">
      <c r="A43" s="3">
        <v>5</v>
      </c>
      <c r="B43" s="17" t="s">
        <v>54</v>
      </c>
      <c r="C43" s="24" t="s">
        <v>55</v>
      </c>
      <c r="D43" s="25" t="s">
        <v>50</v>
      </c>
      <c r="E43" s="25">
        <f t="shared" si="0"/>
        <v>0</v>
      </c>
      <c r="F43" s="21"/>
      <c r="G43" s="2"/>
    </row>
    <row r="44" spans="1:7" ht="81.75" customHeight="1">
      <c r="A44" s="10">
        <v>6</v>
      </c>
      <c r="B44" s="18" t="s">
        <v>56</v>
      </c>
      <c r="C44" s="23" t="s">
        <v>39</v>
      </c>
      <c r="D44" s="25" t="s">
        <v>50</v>
      </c>
      <c r="E44" s="25">
        <f t="shared" si="0"/>
        <v>0.3359550561797753</v>
      </c>
      <c r="F44" s="21">
        <v>95.68</v>
      </c>
      <c r="G44" s="2"/>
    </row>
    <row r="45" spans="1:7" ht="96" customHeight="1">
      <c r="A45" s="3">
        <v>7</v>
      </c>
      <c r="B45" s="18" t="s">
        <v>57</v>
      </c>
      <c r="C45" s="4" t="s">
        <v>58</v>
      </c>
      <c r="D45" s="25" t="s">
        <v>50</v>
      </c>
      <c r="E45" s="25">
        <f t="shared" si="0"/>
        <v>0</v>
      </c>
      <c r="F45" s="21">
        <v>0</v>
      </c>
      <c r="G45" s="2"/>
    </row>
    <row r="46" spans="1:7" ht="60.75" customHeight="1">
      <c r="A46" s="10">
        <v>8</v>
      </c>
      <c r="B46" s="17" t="s">
        <v>59</v>
      </c>
      <c r="C46" s="23" t="s">
        <v>39</v>
      </c>
      <c r="D46" s="25" t="s">
        <v>50</v>
      </c>
      <c r="E46" s="25">
        <f t="shared" si="0"/>
        <v>0</v>
      </c>
      <c r="F46" s="21"/>
      <c r="G46" s="2"/>
    </row>
    <row r="47" spans="1:7" ht="59.25" customHeight="1">
      <c r="A47" s="3">
        <v>9</v>
      </c>
      <c r="B47" s="18" t="s">
        <v>4</v>
      </c>
      <c r="C47" s="23" t="s">
        <v>37</v>
      </c>
      <c r="D47" s="25" t="s">
        <v>50</v>
      </c>
      <c r="E47" s="25">
        <f t="shared" si="0"/>
        <v>3.75</v>
      </c>
      <c r="F47" s="21">
        <v>1068</v>
      </c>
      <c r="G47" s="2"/>
    </row>
    <row r="48" spans="1:7" ht="45" customHeight="1">
      <c r="A48" s="10">
        <v>10</v>
      </c>
      <c r="B48" s="27" t="s">
        <v>63</v>
      </c>
      <c r="C48" s="23" t="s">
        <v>39</v>
      </c>
      <c r="D48" s="25" t="s">
        <v>50</v>
      </c>
      <c r="E48" s="25">
        <f t="shared" si="0"/>
        <v>0</v>
      </c>
      <c r="F48" s="21">
        <v>0</v>
      </c>
      <c r="G48" s="2"/>
    </row>
    <row r="49" spans="1:10" ht="29.25" customHeight="1">
      <c r="A49" s="3"/>
      <c r="B49" s="9" t="s">
        <v>34</v>
      </c>
      <c r="C49" s="4"/>
      <c r="D49" s="25"/>
      <c r="E49" s="26"/>
      <c r="F49" s="21">
        <f>SUM(F39:F48)</f>
        <v>23573.53</v>
      </c>
      <c r="G49" s="2"/>
      <c r="J49" s="19"/>
    </row>
    <row r="51" spans="1:6" ht="23.25" customHeight="1">
      <c r="A51" s="28" t="s">
        <v>74</v>
      </c>
      <c r="B51" s="28"/>
      <c r="C51" s="28"/>
      <c r="D51" s="28"/>
      <c r="E51" s="28"/>
      <c r="F51" s="28"/>
    </row>
    <row r="52" spans="1:6" ht="23.25" customHeight="1">
      <c r="A52" s="12" t="s">
        <v>32</v>
      </c>
      <c r="B52" s="12"/>
      <c r="C52" s="13">
        <f>F49</f>
        <v>23573.53</v>
      </c>
      <c r="D52" s="14" t="s">
        <v>33</v>
      </c>
      <c r="E52" s="12"/>
      <c r="F52" s="12"/>
    </row>
    <row r="53" spans="1:6" ht="23.25" customHeight="1">
      <c r="A53" s="29" t="s">
        <v>75</v>
      </c>
      <c r="B53" s="29"/>
      <c r="C53" s="29"/>
      <c r="D53" s="29"/>
      <c r="E53" s="29"/>
      <c r="F53" s="29"/>
    </row>
    <row r="54" spans="1:6" ht="12.75">
      <c r="A54" s="30" t="s">
        <v>19</v>
      </c>
      <c r="B54" s="30"/>
      <c r="C54" s="30"/>
      <c r="D54" s="30"/>
      <c r="E54" s="30"/>
      <c r="F54" s="30"/>
    </row>
    <row r="55" spans="1:6" ht="20.25">
      <c r="A55" s="15"/>
      <c r="B55" s="14"/>
      <c r="C55" s="14"/>
      <c r="D55" s="14"/>
      <c r="E55" s="16"/>
      <c r="F55" s="14"/>
    </row>
    <row r="56" spans="1:6" ht="20.25">
      <c r="A56" s="28" t="s">
        <v>15</v>
      </c>
      <c r="B56" s="28"/>
      <c r="C56" s="28"/>
      <c r="D56" s="28"/>
      <c r="E56" s="28"/>
      <c r="F56" s="28"/>
    </row>
    <row r="57" spans="1:6" ht="20.25">
      <c r="A57" s="28"/>
      <c r="B57" s="28"/>
      <c r="C57" s="28"/>
      <c r="D57" s="28"/>
      <c r="E57" s="28"/>
      <c r="F57" s="28"/>
    </row>
    <row r="58" spans="1:6" ht="20.25">
      <c r="A58" s="28" t="s">
        <v>16</v>
      </c>
      <c r="B58" s="28"/>
      <c r="C58" s="28"/>
      <c r="D58" s="28"/>
      <c r="E58" s="28"/>
      <c r="F58" s="28"/>
    </row>
    <row r="59" spans="1:6" ht="20.25">
      <c r="A59" s="15"/>
      <c r="B59" s="14"/>
      <c r="C59" s="14"/>
      <c r="D59" s="14"/>
      <c r="E59" s="16"/>
      <c r="F59" s="14"/>
    </row>
    <row r="60" spans="1:6" ht="23.25" customHeight="1">
      <c r="A60" s="28" t="s">
        <v>21</v>
      </c>
      <c r="B60" s="28"/>
      <c r="C60" s="28"/>
      <c r="D60" s="28"/>
      <c r="E60" s="28"/>
      <c r="F60" s="28"/>
    </row>
    <row r="61" spans="1:6" ht="23.25" customHeight="1">
      <c r="A61" s="28" t="s">
        <v>20</v>
      </c>
      <c r="B61" s="28"/>
      <c r="C61" s="28"/>
      <c r="D61" s="28"/>
      <c r="E61" s="28"/>
      <c r="F61" s="28"/>
    </row>
    <row r="62" spans="1:6" ht="20.25">
      <c r="A62" s="15" t="s">
        <v>10</v>
      </c>
      <c r="B62" s="14"/>
      <c r="C62" s="14"/>
      <c r="D62" s="14"/>
      <c r="E62" s="16"/>
      <c r="F62" s="14"/>
    </row>
    <row r="63" spans="1:6" ht="20.25">
      <c r="A63" s="28" t="s">
        <v>14</v>
      </c>
      <c r="B63" s="28"/>
      <c r="C63" s="28"/>
      <c r="D63" s="28"/>
      <c r="E63" s="28"/>
      <c r="F63" s="28"/>
    </row>
    <row r="64" ht="15.75">
      <c r="A64" s="1" t="s">
        <v>10</v>
      </c>
    </row>
    <row r="65" ht="23.25" customHeight="1">
      <c r="A65" s="15" t="s">
        <v>43</v>
      </c>
    </row>
    <row r="66" spans="1:6" s="20" customFormat="1" ht="12.75">
      <c r="A66" s="8" t="s">
        <v>46</v>
      </c>
      <c r="B66" s="8"/>
      <c r="C66" s="8"/>
      <c r="D66" s="8"/>
      <c r="E66" s="8"/>
      <c r="F66" s="8"/>
    </row>
    <row r="67" ht="15.75">
      <c r="A67" s="1" t="s">
        <v>10</v>
      </c>
    </row>
    <row r="68" ht="23.25" customHeight="1">
      <c r="A68" s="15" t="s">
        <v>47</v>
      </c>
    </row>
    <row r="69" spans="1:6" s="20" customFormat="1" ht="12.75">
      <c r="A69" s="8" t="s">
        <v>48</v>
      </c>
      <c r="B69" s="8"/>
      <c r="C69" s="8"/>
      <c r="D69" s="8"/>
      <c r="E69" s="8"/>
      <c r="F69" s="8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34">
      <selection activeCell="K34" sqref="K1:L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70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42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40</v>
      </c>
      <c r="B20" s="40"/>
      <c r="C20" s="40"/>
      <c r="D20" s="40"/>
      <c r="E20" s="40"/>
      <c r="F20" s="40"/>
    </row>
    <row r="21" spans="1:6" ht="23.25" customHeight="1">
      <c r="A21" s="40" t="s">
        <v>41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104.2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61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20" customHeight="1">
      <c r="A39" s="10">
        <v>1</v>
      </c>
      <c r="B39" s="17" t="s">
        <v>49</v>
      </c>
      <c r="C39" s="23" t="s">
        <v>38</v>
      </c>
      <c r="D39" s="25" t="s">
        <v>50</v>
      </c>
      <c r="E39" s="25">
        <f aca="true" t="shared" si="0" ref="E39:E49">F39/284.8</f>
        <v>0</v>
      </c>
      <c r="F39" s="22">
        <v>0</v>
      </c>
    </row>
    <row r="40" spans="1:7" ht="117.75" customHeight="1">
      <c r="A40" s="3">
        <v>2</v>
      </c>
      <c r="B40" s="18" t="s">
        <v>51</v>
      </c>
      <c r="C40" s="23" t="s">
        <v>36</v>
      </c>
      <c r="D40" s="25" t="s">
        <v>50</v>
      </c>
      <c r="E40" s="25">
        <f t="shared" si="0"/>
        <v>2.5700140449438202</v>
      </c>
      <c r="F40" s="21">
        <v>731.94</v>
      </c>
      <c r="G40" s="2"/>
    </row>
    <row r="41" spans="1:7" ht="35.25" customHeight="1">
      <c r="A41" s="10">
        <v>3</v>
      </c>
      <c r="B41" s="17" t="s">
        <v>62</v>
      </c>
      <c r="C41" s="23" t="s">
        <v>52</v>
      </c>
      <c r="D41" s="25" t="s">
        <v>50</v>
      </c>
      <c r="E41" s="25">
        <f t="shared" si="0"/>
        <v>0</v>
      </c>
      <c r="F41" s="21">
        <v>0</v>
      </c>
      <c r="G41" s="2"/>
    </row>
    <row r="42" spans="1:7" ht="60" customHeight="1">
      <c r="A42" s="3">
        <v>4</v>
      </c>
      <c r="B42" s="18" t="s">
        <v>53</v>
      </c>
      <c r="C42" s="24" t="s">
        <v>35</v>
      </c>
      <c r="D42" s="25" t="s">
        <v>50</v>
      </c>
      <c r="E42" s="25">
        <f t="shared" si="0"/>
        <v>3.68999297752809</v>
      </c>
      <c r="F42" s="21">
        <v>1050.91</v>
      </c>
      <c r="G42" s="2"/>
    </row>
    <row r="43" spans="1:7" ht="99" customHeight="1">
      <c r="A43" s="3">
        <v>5</v>
      </c>
      <c r="B43" s="17" t="s">
        <v>54</v>
      </c>
      <c r="C43" s="24" t="s">
        <v>55</v>
      </c>
      <c r="D43" s="25" t="s">
        <v>50</v>
      </c>
      <c r="E43" s="25">
        <f t="shared" si="0"/>
        <v>0</v>
      </c>
      <c r="F43" s="21"/>
      <c r="G43" s="2"/>
    </row>
    <row r="44" spans="1:7" ht="81.75" customHeight="1">
      <c r="A44" s="10">
        <v>6</v>
      </c>
      <c r="B44" s="18" t="s">
        <v>56</v>
      </c>
      <c r="C44" s="23" t="s">
        <v>39</v>
      </c>
      <c r="D44" s="25" t="s">
        <v>50</v>
      </c>
      <c r="E44" s="25">
        <f t="shared" si="0"/>
        <v>0.3359550561797753</v>
      </c>
      <c r="F44" s="21">
        <v>95.68</v>
      </c>
      <c r="G44" s="2"/>
    </row>
    <row r="45" spans="1:7" ht="96" customHeight="1">
      <c r="A45" s="3">
        <v>7</v>
      </c>
      <c r="B45" s="18" t="s">
        <v>57</v>
      </c>
      <c r="C45" s="4" t="s">
        <v>58</v>
      </c>
      <c r="D45" s="25" t="s">
        <v>50</v>
      </c>
      <c r="E45" s="25">
        <f t="shared" si="0"/>
        <v>0</v>
      </c>
      <c r="F45" s="21">
        <v>0</v>
      </c>
      <c r="G45" s="2"/>
    </row>
    <row r="46" spans="1:7" ht="60.75" customHeight="1">
      <c r="A46" s="10">
        <v>8</v>
      </c>
      <c r="B46" s="17" t="s">
        <v>59</v>
      </c>
      <c r="C46" s="23" t="s">
        <v>39</v>
      </c>
      <c r="D46" s="25" t="s">
        <v>50</v>
      </c>
      <c r="E46" s="25">
        <f t="shared" si="0"/>
        <v>0</v>
      </c>
      <c r="F46" s="21"/>
      <c r="G46" s="2"/>
    </row>
    <row r="47" spans="1:7" ht="59.25" customHeight="1">
      <c r="A47" s="3">
        <v>10</v>
      </c>
      <c r="B47" s="18" t="s">
        <v>4</v>
      </c>
      <c r="C47" s="23" t="s">
        <v>37</v>
      </c>
      <c r="D47" s="25" t="s">
        <v>50</v>
      </c>
      <c r="E47" s="25">
        <f t="shared" si="0"/>
        <v>3.75</v>
      </c>
      <c r="F47" s="21">
        <v>1068</v>
      </c>
      <c r="G47" s="2"/>
    </row>
    <row r="48" spans="1:7" ht="38.25" customHeight="1">
      <c r="A48" s="10">
        <v>11</v>
      </c>
      <c r="B48" s="18" t="s">
        <v>60</v>
      </c>
      <c r="C48" s="11" t="s">
        <v>38</v>
      </c>
      <c r="D48" s="25" t="s">
        <v>50</v>
      </c>
      <c r="E48" s="25">
        <f t="shared" si="0"/>
        <v>0</v>
      </c>
      <c r="F48" s="21">
        <v>0</v>
      </c>
      <c r="G48" s="2"/>
    </row>
    <row r="49" spans="1:7" ht="45" customHeight="1">
      <c r="A49" s="10">
        <v>12</v>
      </c>
      <c r="B49" s="27" t="s">
        <v>63</v>
      </c>
      <c r="C49" s="23" t="s">
        <v>39</v>
      </c>
      <c r="D49" s="25" t="s">
        <v>50</v>
      </c>
      <c r="E49" s="25">
        <f t="shared" si="0"/>
        <v>0</v>
      </c>
      <c r="F49" s="21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1">
        <f>SUM(F39:F49)</f>
        <v>2946.53</v>
      </c>
      <c r="G50" s="2"/>
      <c r="J50" s="19"/>
    </row>
    <row r="52" spans="1:6" ht="23.25" customHeight="1">
      <c r="A52" s="28" t="s">
        <v>71</v>
      </c>
      <c r="B52" s="28"/>
      <c r="C52" s="28"/>
      <c r="D52" s="28"/>
      <c r="E52" s="28"/>
      <c r="F52" s="28"/>
    </row>
    <row r="53" spans="1:6" ht="23.25" customHeight="1">
      <c r="A53" s="12" t="s">
        <v>32</v>
      </c>
      <c r="B53" s="12"/>
      <c r="C53" s="13">
        <f>F50</f>
        <v>2946.53</v>
      </c>
      <c r="D53" s="14" t="s">
        <v>33</v>
      </c>
      <c r="E53" s="12"/>
      <c r="F53" s="12"/>
    </row>
    <row r="54" spans="1:6" ht="23.25" customHeight="1">
      <c r="A54" s="29" t="s">
        <v>72</v>
      </c>
      <c r="B54" s="29"/>
      <c r="C54" s="29"/>
      <c r="D54" s="29"/>
      <c r="E54" s="29"/>
      <c r="F54" s="29"/>
    </row>
    <row r="55" spans="1:6" ht="12.75">
      <c r="A55" s="30" t="s">
        <v>19</v>
      </c>
      <c r="B55" s="30"/>
      <c r="C55" s="30"/>
      <c r="D55" s="30"/>
      <c r="E55" s="30"/>
      <c r="F55" s="30"/>
    </row>
    <row r="56" spans="1:6" ht="20.25">
      <c r="A56" s="15"/>
      <c r="B56" s="14"/>
      <c r="C56" s="14"/>
      <c r="D56" s="14"/>
      <c r="E56" s="16"/>
      <c r="F56" s="14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5"/>
      <c r="B60" s="14"/>
      <c r="C60" s="14"/>
      <c r="D60" s="14"/>
      <c r="E60" s="16"/>
      <c r="F60" s="14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5" t="s">
        <v>10</v>
      </c>
      <c r="B63" s="14"/>
      <c r="C63" s="14"/>
      <c r="D63" s="14"/>
      <c r="E63" s="16"/>
      <c r="F63" s="14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5" t="s">
        <v>43</v>
      </c>
    </row>
    <row r="67" spans="1:6" s="20" customFormat="1" ht="12.75">
      <c r="A67" s="8" t="s">
        <v>46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5" t="s">
        <v>47</v>
      </c>
    </row>
    <row r="70" spans="1:6" s="20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37">
      <selection activeCell="K37" sqref="K1:L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67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42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40</v>
      </c>
      <c r="B20" s="40"/>
      <c r="C20" s="40"/>
      <c r="D20" s="40"/>
      <c r="E20" s="40"/>
      <c r="F20" s="40"/>
    </row>
    <row r="21" spans="1:6" ht="23.25" customHeight="1">
      <c r="A21" s="40" t="s">
        <v>41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104.2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61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20" customHeight="1">
      <c r="A39" s="10">
        <v>1</v>
      </c>
      <c r="B39" s="17" t="s">
        <v>49</v>
      </c>
      <c r="C39" s="23" t="s">
        <v>38</v>
      </c>
      <c r="D39" s="25" t="s">
        <v>50</v>
      </c>
      <c r="E39" s="25">
        <f aca="true" t="shared" si="0" ref="E39:E49">F39/284.8</f>
        <v>0</v>
      </c>
      <c r="F39" s="22">
        <v>0</v>
      </c>
    </row>
    <row r="40" spans="1:7" ht="117.75" customHeight="1">
      <c r="A40" s="3">
        <v>2</v>
      </c>
      <c r="B40" s="18" t="s">
        <v>51</v>
      </c>
      <c r="C40" s="23" t="s">
        <v>36</v>
      </c>
      <c r="D40" s="25" t="s">
        <v>50</v>
      </c>
      <c r="E40" s="25">
        <f t="shared" si="0"/>
        <v>2.5700140449438202</v>
      </c>
      <c r="F40" s="21">
        <v>731.94</v>
      </c>
      <c r="G40" s="2"/>
    </row>
    <row r="41" spans="1:7" ht="35.25" customHeight="1">
      <c r="A41" s="10">
        <v>3</v>
      </c>
      <c r="B41" s="17" t="s">
        <v>62</v>
      </c>
      <c r="C41" s="23" t="s">
        <v>52</v>
      </c>
      <c r="D41" s="25" t="s">
        <v>50</v>
      </c>
      <c r="E41" s="25">
        <f t="shared" si="0"/>
        <v>0</v>
      </c>
      <c r="F41" s="21">
        <v>0</v>
      </c>
      <c r="G41" s="2"/>
    </row>
    <row r="42" spans="1:7" ht="60" customHeight="1">
      <c r="A42" s="3">
        <v>4</v>
      </c>
      <c r="B42" s="18" t="s">
        <v>53</v>
      </c>
      <c r="C42" s="24" t="s">
        <v>35</v>
      </c>
      <c r="D42" s="25" t="s">
        <v>50</v>
      </c>
      <c r="E42" s="25">
        <f t="shared" si="0"/>
        <v>3.68999297752809</v>
      </c>
      <c r="F42" s="21">
        <v>1050.91</v>
      </c>
      <c r="G42" s="2"/>
    </row>
    <row r="43" spans="1:7" ht="99" customHeight="1">
      <c r="A43" s="3">
        <v>5</v>
      </c>
      <c r="B43" s="17" t="s">
        <v>54</v>
      </c>
      <c r="C43" s="24" t="s">
        <v>55</v>
      </c>
      <c r="D43" s="25" t="s">
        <v>50</v>
      </c>
      <c r="E43" s="25">
        <f t="shared" si="0"/>
        <v>3.3707865168539324</v>
      </c>
      <c r="F43" s="21">
        <v>960</v>
      </c>
      <c r="G43" s="2"/>
    </row>
    <row r="44" spans="1:7" ht="81.75" customHeight="1">
      <c r="A44" s="10">
        <v>6</v>
      </c>
      <c r="B44" s="18" t="s">
        <v>56</v>
      </c>
      <c r="C44" s="23" t="s">
        <v>39</v>
      </c>
      <c r="D44" s="25" t="s">
        <v>50</v>
      </c>
      <c r="E44" s="25">
        <f t="shared" si="0"/>
        <v>0.3359550561797753</v>
      </c>
      <c r="F44" s="21">
        <v>95.68</v>
      </c>
      <c r="G44" s="2"/>
    </row>
    <row r="45" spans="1:7" ht="96" customHeight="1">
      <c r="A45" s="3">
        <v>7</v>
      </c>
      <c r="B45" s="18" t="s">
        <v>57</v>
      </c>
      <c r="C45" s="4" t="s">
        <v>58</v>
      </c>
      <c r="D45" s="25" t="s">
        <v>50</v>
      </c>
      <c r="E45" s="25">
        <f t="shared" si="0"/>
        <v>0</v>
      </c>
      <c r="F45" s="21">
        <v>0</v>
      </c>
      <c r="G45" s="2"/>
    </row>
    <row r="46" spans="1:7" ht="60.75" customHeight="1">
      <c r="A46" s="10">
        <v>8</v>
      </c>
      <c r="B46" s="17" t="s">
        <v>59</v>
      </c>
      <c r="C46" s="23" t="s">
        <v>39</v>
      </c>
      <c r="D46" s="25" t="s">
        <v>50</v>
      </c>
      <c r="E46" s="25">
        <f t="shared" si="0"/>
        <v>3.4886235955056177</v>
      </c>
      <c r="F46" s="21">
        <v>993.56</v>
      </c>
      <c r="G46" s="2"/>
    </row>
    <row r="47" spans="1:7" ht="59.25" customHeight="1">
      <c r="A47" s="3">
        <v>10</v>
      </c>
      <c r="B47" s="18" t="s">
        <v>4</v>
      </c>
      <c r="C47" s="23" t="s">
        <v>37</v>
      </c>
      <c r="D47" s="25" t="s">
        <v>50</v>
      </c>
      <c r="E47" s="25">
        <f t="shared" si="0"/>
        <v>3.75</v>
      </c>
      <c r="F47" s="21">
        <v>1068</v>
      </c>
      <c r="G47" s="2"/>
    </row>
    <row r="48" spans="1:7" ht="38.25" customHeight="1">
      <c r="A48" s="10">
        <v>11</v>
      </c>
      <c r="B48" s="18" t="s">
        <v>60</v>
      </c>
      <c r="C48" s="11" t="s">
        <v>38</v>
      </c>
      <c r="D48" s="25" t="s">
        <v>50</v>
      </c>
      <c r="E48" s="25">
        <f t="shared" si="0"/>
        <v>0</v>
      </c>
      <c r="F48" s="21">
        <v>0</v>
      </c>
      <c r="G48" s="2"/>
    </row>
    <row r="49" spans="1:7" ht="45" customHeight="1">
      <c r="A49" s="10">
        <v>12</v>
      </c>
      <c r="B49" s="27" t="s">
        <v>63</v>
      </c>
      <c r="C49" s="23" t="s">
        <v>39</v>
      </c>
      <c r="D49" s="25" t="s">
        <v>50</v>
      </c>
      <c r="E49" s="25">
        <f t="shared" si="0"/>
        <v>0</v>
      </c>
      <c r="F49" s="21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1">
        <f>SUM(F39:F49)</f>
        <v>4900.09</v>
      </c>
      <c r="G50" s="2"/>
      <c r="J50" s="19"/>
    </row>
    <row r="52" spans="1:6" ht="23.25" customHeight="1">
      <c r="A52" s="28" t="s">
        <v>68</v>
      </c>
      <c r="B52" s="28"/>
      <c r="C52" s="28"/>
      <c r="D52" s="28"/>
      <c r="E52" s="28"/>
      <c r="F52" s="28"/>
    </row>
    <row r="53" spans="1:6" ht="23.25" customHeight="1">
      <c r="A53" s="12" t="s">
        <v>32</v>
      </c>
      <c r="B53" s="12"/>
      <c r="C53" s="13">
        <f>F50</f>
        <v>4900.09</v>
      </c>
      <c r="D53" s="14" t="s">
        <v>33</v>
      </c>
      <c r="E53" s="12"/>
      <c r="F53" s="12"/>
    </row>
    <row r="54" spans="1:6" ht="23.25" customHeight="1">
      <c r="A54" s="29" t="s">
        <v>69</v>
      </c>
      <c r="B54" s="29"/>
      <c r="C54" s="29"/>
      <c r="D54" s="29"/>
      <c r="E54" s="29"/>
      <c r="F54" s="29"/>
    </row>
    <row r="55" spans="1:6" ht="12.75">
      <c r="A55" s="30" t="s">
        <v>19</v>
      </c>
      <c r="B55" s="30"/>
      <c r="C55" s="30"/>
      <c r="D55" s="30"/>
      <c r="E55" s="30"/>
      <c r="F55" s="30"/>
    </row>
    <row r="56" spans="1:6" ht="20.25">
      <c r="A56" s="15"/>
      <c r="B56" s="14"/>
      <c r="C56" s="14"/>
      <c r="D56" s="14"/>
      <c r="E56" s="16"/>
      <c r="F56" s="14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5"/>
      <c r="B60" s="14"/>
      <c r="C60" s="14"/>
      <c r="D60" s="14"/>
      <c r="E60" s="16"/>
      <c r="F60" s="14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5" t="s">
        <v>10</v>
      </c>
      <c r="B63" s="14"/>
      <c r="C63" s="14"/>
      <c r="D63" s="14"/>
      <c r="E63" s="16"/>
      <c r="F63" s="14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5" t="s">
        <v>43</v>
      </c>
    </row>
    <row r="67" spans="1:6" s="20" customFormat="1" ht="12.75">
      <c r="A67" s="8" t="s">
        <v>46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5" t="s">
        <v>47</v>
      </c>
    </row>
    <row r="70" spans="1:6" s="20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1:F61"/>
    <mergeCell ref="A62:F62"/>
    <mergeCell ref="A64:F64"/>
    <mergeCell ref="A52:F52"/>
    <mergeCell ref="A54:F54"/>
    <mergeCell ref="A55:F55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25">
      <selection activeCell="L25" sqref="L1:M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64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42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40</v>
      </c>
      <c r="B20" s="40"/>
      <c r="C20" s="40"/>
      <c r="D20" s="40"/>
      <c r="E20" s="40"/>
      <c r="F20" s="40"/>
    </row>
    <row r="21" spans="1:6" ht="23.25" customHeight="1">
      <c r="A21" s="40" t="s">
        <v>41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104.2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61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20" customHeight="1">
      <c r="A39" s="10">
        <v>1</v>
      </c>
      <c r="B39" s="17" t="s">
        <v>49</v>
      </c>
      <c r="C39" s="23" t="s">
        <v>38</v>
      </c>
      <c r="D39" s="25" t="s">
        <v>50</v>
      </c>
      <c r="E39" s="25">
        <f aca="true" t="shared" si="0" ref="E39:E49">F39/284.8</f>
        <v>0</v>
      </c>
      <c r="F39" s="22">
        <v>0</v>
      </c>
    </row>
    <row r="40" spans="1:7" ht="117.75" customHeight="1">
      <c r="A40" s="3">
        <v>2</v>
      </c>
      <c r="B40" s="18" t="s">
        <v>51</v>
      </c>
      <c r="C40" s="23" t="s">
        <v>36</v>
      </c>
      <c r="D40" s="25" t="s">
        <v>50</v>
      </c>
      <c r="E40" s="25">
        <f t="shared" si="0"/>
        <v>2.5700140449438202</v>
      </c>
      <c r="F40" s="21">
        <v>731.94</v>
      </c>
      <c r="G40" s="2"/>
    </row>
    <row r="41" spans="1:7" ht="35.25" customHeight="1">
      <c r="A41" s="10">
        <v>3</v>
      </c>
      <c r="B41" s="17" t="s">
        <v>62</v>
      </c>
      <c r="C41" s="23" t="s">
        <v>52</v>
      </c>
      <c r="D41" s="25" t="s">
        <v>50</v>
      </c>
      <c r="E41" s="25">
        <f t="shared" si="0"/>
        <v>0</v>
      </c>
      <c r="F41" s="21">
        <v>0</v>
      </c>
      <c r="G41" s="2"/>
    </row>
    <row r="42" spans="1:7" ht="60" customHeight="1">
      <c r="A42" s="3">
        <v>4</v>
      </c>
      <c r="B42" s="18" t="s">
        <v>53</v>
      </c>
      <c r="C42" s="24" t="s">
        <v>35</v>
      </c>
      <c r="D42" s="25" t="s">
        <v>50</v>
      </c>
      <c r="E42" s="25">
        <f t="shared" si="0"/>
        <v>3.68999297752809</v>
      </c>
      <c r="F42" s="21">
        <v>1050.91</v>
      </c>
      <c r="G42" s="2"/>
    </row>
    <row r="43" spans="1:7" ht="99" customHeight="1">
      <c r="A43" s="3">
        <v>5</v>
      </c>
      <c r="B43" s="17" t="s">
        <v>54</v>
      </c>
      <c r="C43" s="24" t="s">
        <v>55</v>
      </c>
      <c r="D43" s="25" t="s">
        <v>50</v>
      </c>
      <c r="E43" s="25">
        <f t="shared" si="0"/>
        <v>0</v>
      </c>
      <c r="F43" s="21">
        <v>0</v>
      </c>
      <c r="G43" s="2"/>
    </row>
    <row r="44" spans="1:7" ht="81.75" customHeight="1">
      <c r="A44" s="10">
        <v>6</v>
      </c>
      <c r="B44" s="18" t="s">
        <v>56</v>
      </c>
      <c r="C44" s="23" t="s">
        <v>39</v>
      </c>
      <c r="D44" s="25" t="s">
        <v>50</v>
      </c>
      <c r="E44" s="25">
        <f t="shared" si="0"/>
        <v>0.3359550561797753</v>
      </c>
      <c r="F44" s="21">
        <v>95.68</v>
      </c>
      <c r="G44" s="2"/>
    </row>
    <row r="45" spans="1:7" ht="96" customHeight="1">
      <c r="A45" s="3">
        <v>7</v>
      </c>
      <c r="B45" s="18" t="s">
        <v>57</v>
      </c>
      <c r="C45" s="4" t="s">
        <v>58</v>
      </c>
      <c r="D45" s="25" t="s">
        <v>50</v>
      </c>
      <c r="E45" s="25">
        <f t="shared" si="0"/>
        <v>0</v>
      </c>
      <c r="F45" s="21">
        <v>0</v>
      </c>
      <c r="G45" s="2"/>
    </row>
    <row r="46" spans="1:7" ht="60.75" customHeight="1">
      <c r="A46" s="10">
        <v>8</v>
      </c>
      <c r="B46" s="17" t="s">
        <v>59</v>
      </c>
      <c r="C46" s="23" t="s">
        <v>39</v>
      </c>
      <c r="D46" s="25" t="s">
        <v>50</v>
      </c>
      <c r="E46" s="25">
        <f t="shared" si="0"/>
        <v>0</v>
      </c>
      <c r="F46" s="21">
        <v>0</v>
      </c>
      <c r="G46" s="2"/>
    </row>
    <row r="47" spans="1:7" ht="59.25" customHeight="1">
      <c r="A47" s="3">
        <v>10</v>
      </c>
      <c r="B47" s="18" t="s">
        <v>4</v>
      </c>
      <c r="C47" s="23" t="s">
        <v>37</v>
      </c>
      <c r="D47" s="25" t="s">
        <v>50</v>
      </c>
      <c r="E47" s="25">
        <f t="shared" si="0"/>
        <v>3.75</v>
      </c>
      <c r="F47" s="21">
        <v>1068</v>
      </c>
      <c r="G47" s="2"/>
    </row>
    <row r="48" spans="1:7" ht="38.25" customHeight="1">
      <c r="A48" s="10">
        <v>11</v>
      </c>
      <c r="B48" s="18" t="s">
        <v>60</v>
      </c>
      <c r="C48" s="11" t="s">
        <v>38</v>
      </c>
      <c r="D48" s="25" t="s">
        <v>50</v>
      </c>
      <c r="E48" s="25">
        <f t="shared" si="0"/>
        <v>0</v>
      </c>
      <c r="F48" s="21">
        <v>0</v>
      </c>
      <c r="G48" s="2"/>
    </row>
    <row r="49" spans="1:7" ht="45" customHeight="1">
      <c r="A49" s="10">
        <v>12</v>
      </c>
      <c r="B49" s="27" t="s">
        <v>63</v>
      </c>
      <c r="C49" s="23" t="s">
        <v>39</v>
      </c>
      <c r="D49" s="25" t="s">
        <v>50</v>
      </c>
      <c r="E49" s="25">
        <f t="shared" si="0"/>
        <v>0</v>
      </c>
      <c r="F49" s="21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1">
        <f>SUM(F39:F49)</f>
        <v>2946.53</v>
      </c>
      <c r="G50" s="2"/>
      <c r="J50" s="19"/>
    </row>
    <row r="52" spans="1:6" ht="23.25" customHeight="1">
      <c r="A52" s="28" t="s">
        <v>65</v>
      </c>
      <c r="B52" s="28"/>
      <c r="C52" s="28"/>
      <c r="D52" s="28"/>
      <c r="E52" s="28"/>
      <c r="F52" s="28"/>
    </row>
    <row r="53" spans="1:6" ht="23.25" customHeight="1">
      <c r="A53" s="12" t="s">
        <v>32</v>
      </c>
      <c r="B53" s="12"/>
      <c r="C53" s="13">
        <f>F50</f>
        <v>2946.53</v>
      </c>
      <c r="D53" s="14" t="s">
        <v>33</v>
      </c>
      <c r="E53" s="12"/>
      <c r="F53" s="12"/>
    </row>
    <row r="54" spans="1:6" ht="23.25" customHeight="1">
      <c r="A54" s="29" t="s">
        <v>66</v>
      </c>
      <c r="B54" s="29"/>
      <c r="C54" s="29"/>
      <c r="D54" s="29"/>
      <c r="E54" s="29"/>
      <c r="F54" s="29"/>
    </row>
    <row r="55" spans="1:6" ht="12.75">
      <c r="A55" s="30" t="s">
        <v>19</v>
      </c>
      <c r="B55" s="30"/>
      <c r="C55" s="30"/>
      <c r="D55" s="30"/>
      <c r="E55" s="30"/>
      <c r="F55" s="30"/>
    </row>
    <row r="56" spans="1:6" ht="20.25">
      <c r="A56" s="15"/>
      <c r="B56" s="14"/>
      <c r="C56" s="14"/>
      <c r="D56" s="14"/>
      <c r="E56" s="16"/>
      <c r="F56" s="14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5"/>
      <c r="B60" s="14"/>
      <c r="C60" s="14"/>
      <c r="D60" s="14"/>
      <c r="E60" s="16"/>
      <c r="F60" s="14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5" t="s">
        <v>10</v>
      </c>
      <c r="B63" s="14"/>
      <c r="C63" s="14"/>
      <c r="D63" s="14"/>
      <c r="E63" s="16"/>
      <c r="F63" s="14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5" t="s">
        <v>43</v>
      </c>
    </row>
    <row r="67" spans="1:6" s="20" customFormat="1" ht="12.75">
      <c r="A67" s="8" t="s">
        <v>46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5" t="s">
        <v>47</v>
      </c>
    </row>
    <row r="70" spans="1:6" s="20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2021-11-24T14:25:44Z</cp:lastPrinted>
  <dcterms:created xsi:type="dcterms:W3CDTF">1996-10-08T23:32:33Z</dcterms:created>
  <dcterms:modified xsi:type="dcterms:W3CDTF">2022-06-03T12:42:37Z</dcterms:modified>
  <cp:category/>
  <cp:version/>
  <cp:contentType/>
  <cp:contentStatus/>
</cp:coreProperties>
</file>